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<sst xmlns="http://schemas.openxmlformats.org/spreadsheetml/2006/main" count="358" uniqueCount="49">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</sst>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423982-2892-4458-b790-0ee24e85bbd3}">
  <dimension ref="A1:F138"/>
  <sheetViews>
    <sheetView zoomScale="110" zoomScaleNormal="110" workbookViewId="0" topLeftCell="A79">
      <selection pane="topLeft" activeCell="D129" sqref="D129"/>
    </sheetView>
  </sheetViews>
  <sheetFormatPr defaultRowHeight="15" customHeight="1"/>
  <cols>
    <col min="1" max="1" width="4.428571428571429" style="34" bestFit="1" customWidth="1"/>
    <col min="2" max="2" width="70.28571428571429" style="1" customWidth="1"/>
    <col min="3" max="3" width="7.857142857142857" style="35" customWidth="1"/>
    <col min="4" max="4" width="45.714285714285715" style="35" customWidth="1"/>
    <col min="5" max="5" width="9.142857142857142" style="9" customWidth="1"/>
    <col min="6" max="6" width="11.142857142857142" style="29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D6*4633.3</f>
        <v>18533.20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222398.40000000002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D16*4633.3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/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3.43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190706.62800000003</v>
      </c>
      <c r="F27" s="16">
        <f>D26*4633.3</f>
        <v>15892.219000000001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144558.96000000002</v>
      </c>
      <c r="F37" s="16">
        <f>D36*4633.3</f>
        <v>12046.580000000002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2" t="s">
        <v>8</v>
      </c>
    </row>
    <row r="45" spans="1:4" ht="15">
      <c r="A45" s="20">
        <v>38</v>
      </c>
      <c r="B45" s="23" t="s">
        <v>9</v>
      </c>
      <c r="C45" s="22" t="s">
        <v>8</v>
      </c>
      <c r="D45" s="22" t="s">
        <v>8</v>
      </c>
    </row>
    <row r="46" spans="1:4" ht="15">
      <c r="A46" s="20">
        <v>39</v>
      </c>
      <c r="B46" s="23" t="s">
        <v>11</v>
      </c>
      <c r="C46" s="22" t="s">
        <v>12</v>
      </c>
      <c r="D46" s="22" t="s">
        <v>8</v>
      </c>
    </row>
    <row r="47" spans="1:4" ht="15">
      <c r="A47" s="20">
        <v>40</v>
      </c>
      <c r="B47" s="23" t="s">
        <v>13</v>
      </c>
      <c r="C47" s="22" t="s">
        <v>12</v>
      </c>
      <c r="D47" s="22" t="s">
        <v>8</v>
      </c>
    </row>
    <row r="48" spans="1:4" ht="15">
      <c r="A48" s="20">
        <v>41</v>
      </c>
      <c r="B48" s="23" t="s">
        <v>14</v>
      </c>
      <c r="C48" s="22" t="s">
        <v>8</v>
      </c>
      <c r="D48" s="22" t="s">
        <v>8</v>
      </c>
    </row>
    <row r="49" spans="1:4" ht="15">
      <c r="A49" s="20">
        <v>42</v>
      </c>
      <c r="B49" s="23" t="s">
        <v>15</v>
      </c>
      <c r="C49" s="22" t="s">
        <v>8</v>
      </c>
      <c r="D49" s="22" t="s">
        <v>8</v>
      </c>
    </row>
    <row r="50" spans="1:4" ht="15">
      <c r="A50" s="20">
        <v>43</v>
      </c>
      <c r="B50" s="23" t="s">
        <v>17</v>
      </c>
      <c r="C50" s="22" t="s">
        <v>8</v>
      </c>
      <c r="D50" s="22" t="s">
        <v>8</v>
      </c>
    </row>
    <row r="51" spans="1:4" ht="15">
      <c r="A51" s="20">
        <v>44</v>
      </c>
      <c r="B51" s="23" t="s">
        <v>19</v>
      </c>
      <c r="C51" s="22" t="s">
        <v>8</v>
      </c>
      <c r="D51" s="22" t="s">
        <v>8</v>
      </c>
    </row>
    <row r="52" spans="1:4" ht="15">
      <c r="A52" s="20">
        <v>45</v>
      </c>
      <c r="B52" s="23" t="s">
        <v>21</v>
      </c>
      <c r="C52" s="22" t="s">
        <v>8</v>
      </c>
      <c r="D52" s="22" t="s">
        <v>8</v>
      </c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2" t="s">
        <v>8</v>
      </c>
    </row>
    <row r="55" spans="1:4" ht="15">
      <c r="A55" s="20">
        <v>47</v>
      </c>
      <c r="B55" s="23" t="s">
        <v>9</v>
      </c>
      <c r="C55" s="22" t="s">
        <v>8</v>
      </c>
      <c r="D55" s="22" t="s">
        <v>8</v>
      </c>
    </row>
    <row r="56" spans="1:4" ht="15">
      <c r="A56" s="20">
        <v>48</v>
      </c>
      <c r="B56" s="23" t="s">
        <v>11</v>
      </c>
      <c r="C56" s="22" t="s">
        <v>12</v>
      </c>
      <c r="D56" s="22" t="s">
        <v>8</v>
      </c>
    </row>
    <row r="57" spans="1:4" ht="15">
      <c r="A57" s="20">
        <v>49</v>
      </c>
      <c r="B57" s="23" t="s">
        <v>13</v>
      </c>
      <c r="C57" s="22" t="s">
        <v>12</v>
      </c>
      <c r="D57" s="22" t="s">
        <v>8</v>
      </c>
    </row>
    <row r="58" spans="1:4" ht="15">
      <c r="A58" s="20">
        <v>50</v>
      </c>
      <c r="B58" s="23" t="s">
        <v>14</v>
      </c>
      <c r="C58" s="22" t="s">
        <v>8</v>
      </c>
      <c r="D58" s="22" t="s">
        <v>8</v>
      </c>
    </row>
    <row r="59" spans="1:4" ht="15">
      <c r="A59" s="20">
        <v>51</v>
      </c>
      <c r="B59" s="23" t="s">
        <v>15</v>
      </c>
      <c r="C59" s="22" t="s">
        <v>8</v>
      </c>
      <c r="D59" s="22" t="s">
        <v>8</v>
      </c>
    </row>
    <row r="60" spans="1:4" ht="15">
      <c r="A60" s="20">
        <v>52</v>
      </c>
      <c r="B60" s="23" t="s">
        <v>17</v>
      </c>
      <c r="C60" s="22" t="s">
        <v>8</v>
      </c>
      <c r="D60" s="22" t="s">
        <v>8</v>
      </c>
    </row>
    <row r="61" spans="1:4" ht="15">
      <c r="A61" s="20">
        <v>53</v>
      </c>
      <c r="B61" s="23" t="s">
        <v>19</v>
      </c>
      <c r="C61" s="22" t="s">
        <v>8</v>
      </c>
      <c r="D61" s="22" t="s">
        <v>8</v>
      </c>
    </row>
    <row r="62" spans="1:4" ht="15">
      <c r="A62" s="20">
        <v>54</v>
      </c>
      <c r="B62" s="23" t="s">
        <v>21</v>
      </c>
      <c r="C62" s="22" t="s">
        <v>8</v>
      </c>
      <c r="D62" s="22" t="s">
        <v>8</v>
      </c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24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14455.896000000001</v>
      </c>
      <c r="E77" s="25"/>
      <c r="F77" s="16">
        <f>D76*4633.3</f>
        <v>1204.6580000000001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24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1.1499999999999999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63939.54</v>
      </c>
      <c r="F87" s="16">
        <f>D86*4633.3</f>
        <v>5328.2950000000001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26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42811.692000000003</v>
      </c>
      <c r="F97" s="16">
        <f>D96*4633.3</f>
        <v>3567.6410000000001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27" customFormat="1" ht="15">
      <c r="A101" s="11">
        <v>89</v>
      </c>
      <c r="B101" s="12" t="s">
        <v>19</v>
      </c>
      <c r="C101" s="11" t="s">
        <v>8</v>
      </c>
      <c r="D101" s="28" t="s">
        <v>39</v>
      </c>
      <c r="F101" s="29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6671.9519999999993</v>
      </c>
      <c r="F107" s="29">
        <f>D106*4633.3</f>
        <v>555.99599999999998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0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0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0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1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4.1399999999999997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230182.34400000001</v>
      </c>
      <c r="F117" s="16">
        <f>D116*4633.3</f>
        <v>19181.862000000001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73947.468000000008</v>
      </c>
      <c r="F128" s="16">
        <f>D127*4633.3</f>
        <v>6162.2890000000007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2" t="s">
        <v>47</v>
      </c>
      <c r="C135" s="33">
        <v>4633.30</v>
      </c>
      <c r="D135" s="33">
        <f>D6+D16+D26+D36+D76+D86+D96+D106+D116+D127</f>
        <v>17.799999999999997</v>
      </c>
    </row>
    <row r="136" spans="2:4" ht="15">
      <c r="B136" s="32" t="s">
        <v>48</v>
      </c>
      <c r="C136" s="33">
        <v>18.329999999999998</v>
      </c>
      <c r="D136" s="33">
        <f>D135*C135</f>
        <v>82472.739999999991</v>
      </c>
    </row>
    <row r="137" spans="4:4" ht="15">
      <c r="D137" s="33">
        <f>D128+D117+D107+D97+D87+D77+D37+D27+D17+D7</f>
        <v>989672.88</v>
      </c>
    </row>
    <row r="138" spans="4:4" ht="15">
      <c r="D138" s="33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